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NOT-3706-b\Documents\Jobb\Peers webside\regneark sann\"/>
    </mc:Choice>
  </mc:AlternateContent>
  <bookViews>
    <workbookView xWindow="0" yWindow="0" windowWidth="28800" windowHeight="12435"/>
  </bookViews>
  <sheets>
    <sheet name="Ensidig test µ &gt; µ0" sheetId="3" r:id="rId1"/>
    <sheet name="Ensidig test µ &lt; µ0" sheetId="2" r:id="rId2"/>
    <sheet name="Tosidig test" sheetId="1" r:id="rId3"/>
    <sheet name="Veiledning for bruk av regneark" sheetId="4" r:id="rId4"/>
  </sheets>
  <calcPr calcId="152511"/>
</workbook>
</file>

<file path=xl/calcChain.xml><?xml version="1.0" encoding="utf-8"?>
<calcChain xmlns="http://schemas.openxmlformats.org/spreadsheetml/2006/main">
  <c r="C24" i="2" l="1"/>
  <c r="C16" i="3"/>
  <c r="C17" i="3"/>
  <c r="C24" i="3" s="1"/>
  <c r="C17" i="2"/>
  <c r="C16" i="2"/>
  <c r="C16" i="1"/>
  <c r="C17" i="1"/>
  <c r="C25" i="1" s="1"/>
  <c r="C27" i="3" l="1"/>
  <c r="C24" i="1"/>
  <c r="C27" i="1" s="1"/>
  <c r="C27" i="2"/>
</calcChain>
</file>

<file path=xl/sharedStrings.xml><?xml version="1.0" encoding="utf-8"?>
<sst xmlns="http://schemas.openxmlformats.org/spreadsheetml/2006/main" count="28" uniqueCount="13">
  <si>
    <t>Stikkprøveverdier</t>
  </si>
  <si>
    <t>Stikkprøvegjennomsnitt</t>
  </si>
  <si>
    <t>Standardavvik for pop.</t>
  </si>
  <si>
    <t>Nedre grense</t>
  </si>
  <si>
    <t>Øvre grense</t>
  </si>
  <si>
    <t>Antall elementer</t>
  </si>
  <si>
    <t>Hypotesetest om gjennomsnittet når standardavviket er kjent. Tosidig test</t>
  </si>
  <si>
    <t>Konklusjon :</t>
  </si>
  <si>
    <t>Påstått verdi</t>
  </si>
  <si>
    <t>Grense</t>
  </si>
  <si>
    <t>Signifikansnivå</t>
  </si>
  <si>
    <t>Hypotesetest om gjennomsnittet når standardavviket er kjent. Ensidig test der µ &gt; µ0</t>
  </si>
  <si>
    <t>Hypotesetest om gjennomsnittet når standardavviket er kjent. Ensidig test der µ &lt; µ0</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</si>
</sst>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sz val="8"/>
      <name val="Arial"/>
      <family val="2"/>
    </font>
    <font>
      <sz val="10"/>
      <name val="Calibri"/>
      <family val="2"/>
      <scheme val="minor"/>
    </font>
    <font>
      <b/>
      <sz val="14"/>
      <name val="Calibri"/>
      <family val="2"/>
      <scheme val="minor"/>
    </font>
    <font>
      <sz val="11"/>
      <name val="Calibri"/>
      <family val="2"/>
      <scheme val="minor"/>
    </font>
    <font>
      <b/>
      <sz val="1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2" fillId="0" borderId="0" xfId="0" applyFont="1"/>
    <xf numFmtId="0" fontId="3" fillId="0" borderId="0" xfId="0" applyFont="1"/>
    <xf numFmtId="0" fontId="4" fillId="0" borderId="0" xfId="0" applyFont="1"/>
    <xf numFmtId="0" fontId="5" fillId="0" borderId="0" xfId="0" applyFont="1" applyFill="1"/>
    <xf numFmtId="0" fontId="4" fillId="0" borderId="0" xfId="0" applyFont="1" applyFill="1"/>
    <xf numFmtId="0" fontId="4" fillId="2" borderId="1" xfId="0" applyFont="1" applyFill="1" applyBorder="1"/>
    <xf numFmtId="0" fontId="4" fillId="2" borderId="0" xfId="0" applyFont="1" applyFill="1"/>
    <xf numFmtId="1" fontId="4" fillId="2" borderId="0" xfId="0" applyNumberFormat="1" applyFont="1" applyFill="1"/>
    <xf numFmtId="0" fontId="5" fillId="0" borderId="0" xfId="0" applyFont="1"/>
    <xf numFmtId="0" fontId="4" fillId="3" borderId="0" xfId="0" applyFont="1" applyFill="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152400</xdr:colOff>
      <xdr:row>0</xdr:row>
      <xdr:rowOff>114300</xdr:rowOff>
    </xdr:from>
    <xdr:to>
      <xdr:col>11</xdr:col>
      <xdr:colOff>695325</xdr:colOff>
      <xdr:row>28</xdr:row>
      <xdr:rowOff>19050</xdr:rowOff>
    </xdr:to>
    <xdr:sp macro="" textlink="">
      <xdr:nvSpPr>
        <xdr:cNvPr id="2" name="TekstSylinder 1"/>
        <xdr:cNvSpPr txBox="1"/>
      </xdr:nvSpPr>
      <xdr:spPr>
        <a:xfrm>
          <a:off x="152400" y="114300"/>
          <a:ext cx="8924925" cy="443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400" b="1"/>
            <a:t>Veiledning for bruk av regneark</a:t>
          </a:r>
        </a:p>
        <a:p>
          <a:endParaRPr lang="nb-NO" sz="1100"/>
        </a:p>
        <a:p>
          <a:r>
            <a:rPr lang="nb-NO" sz="1100"/>
            <a:t>Dette regnearket gjennomfører en hypotesetest</a:t>
          </a:r>
          <a:r>
            <a:rPr lang="nb-NO" sz="1100" baseline="0"/>
            <a:t>  om gjennomsnittet når standardavviket er kjent. Det brukes en Z-test. Det er laget et regneark for hver av de to ensidige alternativene og et regneark for tosidig test. Virkemåten er den samme for alle 3. Vi beskriver her hvordan det første regnearket virker. Det vil si situasjonen der vi har testen</a:t>
          </a:r>
        </a:p>
        <a:p>
          <a:endParaRPr lang="nb-NO" sz="1100" baseline="0"/>
        </a:p>
        <a:p>
          <a:r>
            <a:rPr lang="nb-NO" sz="1100"/>
            <a:t>H</a:t>
          </a:r>
          <a:r>
            <a:rPr lang="nb-NO" sz="1100" baseline="-25000"/>
            <a:t>0</a:t>
          </a:r>
          <a:r>
            <a:rPr lang="nb-NO" sz="1100"/>
            <a:t> : µ = </a:t>
          </a:r>
          <a:r>
            <a:rPr lang="nb-NO" sz="1100" baseline="0">
              <a:solidFill>
                <a:schemeClr val="dk1"/>
              </a:solidFill>
              <a:latin typeface="+mn-lt"/>
              <a:ea typeface="+mn-ea"/>
              <a:cs typeface="+mn-cs"/>
            </a:rPr>
            <a:t>µ</a:t>
          </a:r>
          <a:r>
            <a:rPr lang="nb-NO" sz="1100" baseline="-25000">
              <a:solidFill>
                <a:schemeClr val="dk1"/>
              </a:solidFill>
              <a:latin typeface="+mn-lt"/>
              <a:ea typeface="+mn-ea"/>
              <a:cs typeface="+mn-cs"/>
            </a:rPr>
            <a:t>0</a:t>
          </a:r>
          <a:r>
            <a:rPr lang="nb-NO" sz="1100"/>
            <a:t>   mot   H</a:t>
          </a:r>
          <a:r>
            <a:rPr lang="nb-NO" sz="1100" baseline="-25000"/>
            <a:t>1</a:t>
          </a:r>
          <a:r>
            <a:rPr lang="nb-NO" sz="1100"/>
            <a:t>: µ &gt; </a:t>
          </a:r>
          <a:r>
            <a:rPr lang="nb-NO" sz="1100" baseline="0">
              <a:solidFill>
                <a:schemeClr val="dk1"/>
              </a:solidFill>
              <a:latin typeface="+mn-lt"/>
              <a:ea typeface="+mn-ea"/>
              <a:cs typeface="+mn-cs"/>
            </a:rPr>
            <a:t>µ</a:t>
          </a:r>
          <a:r>
            <a:rPr lang="nb-NO" sz="1100" baseline="-25000">
              <a:solidFill>
                <a:schemeClr val="dk1"/>
              </a:solidFill>
              <a:latin typeface="+mn-lt"/>
              <a:ea typeface="+mn-ea"/>
              <a:cs typeface="+mn-cs"/>
            </a:rPr>
            <a:t>0</a:t>
          </a:r>
          <a:endParaRPr lang="nb-NO" sz="1100"/>
        </a:p>
        <a:p>
          <a:endParaRPr lang="nb-NO" sz="1100"/>
        </a:p>
        <a:p>
          <a:r>
            <a:rPr lang="nb-NO" sz="1100"/>
            <a:t>I det grå feltet skriver du inn stikkprøveverdiene</a:t>
          </a:r>
          <a:r>
            <a:rPr lang="nb-NO" sz="1100" baseline="0"/>
            <a:t> . Regnearket håndterer stikkprøver på inntil 50 observasjoner.  I celle C19 skriver du inn standardavviket for populajonen. I celle C20 skriver du inn signifikansnivået. Det betyr at hvis du har et signifkansnivå på 5% skriver du inn tallet 5. I celle C21 skriver du  verdien til µ</a:t>
          </a:r>
          <a:r>
            <a:rPr lang="nb-NO" sz="1100" baseline="-25000"/>
            <a:t>0</a:t>
          </a:r>
          <a:r>
            <a:rPr lang="nb-NO" sz="1100" baseline="0"/>
            <a:t>. Regnearket vil nå regne ut gjennomsnittet og antall elementer i stikkprøven i celle C16 og C17. I celle C24 beregner vi grenseverdien for hva som er  den høyste gjennomsnittsverdien vi kan akseptere før vi forkaster </a:t>
          </a:r>
          <a:r>
            <a:rPr lang="nb-NO" sz="1100">
              <a:solidFill>
                <a:schemeClr val="dk1"/>
              </a:solidFill>
              <a:latin typeface="+mn-lt"/>
              <a:ea typeface="+mn-ea"/>
              <a:cs typeface="+mn-cs"/>
            </a:rPr>
            <a:t>H</a:t>
          </a:r>
          <a:r>
            <a:rPr lang="nb-NO" sz="1100" baseline="-25000">
              <a:solidFill>
                <a:schemeClr val="dk1"/>
              </a:solidFill>
              <a:latin typeface="+mn-lt"/>
              <a:ea typeface="+mn-ea"/>
              <a:cs typeface="+mn-cs"/>
            </a:rPr>
            <a:t>0</a:t>
          </a:r>
          <a:r>
            <a:rPr lang="nb-NO" sz="1100" baseline="0">
              <a:solidFill>
                <a:schemeClr val="dk1"/>
              </a:solidFill>
              <a:latin typeface="+mn-lt"/>
              <a:ea typeface="+mn-ea"/>
              <a:cs typeface="+mn-cs"/>
            </a:rPr>
            <a:t>. Med andre ord, dersom gjennomsnittsverdien vi har på vår stikkprøve er større enn grenseverdien forkaster vi </a:t>
          </a:r>
          <a:r>
            <a:rPr lang="nb-NO" sz="1100">
              <a:solidFill>
                <a:schemeClr val="dk1"/>
              </a:solidFill>
              <a:latin typeface="+mn-lt"/>
              <a:ea typeface="+mn-ea"/>
              <a:cs typeface="+mn-cs"/>
            </a:rPr>
            <a:t>H</a:t>
          </a:r>
          <a:r>
            <a:rPr lang="nb-NO" sz="1100" baseline="-25000">
              <a:solidFill>
                <a:schemeClr val="dk1"/>
              </a:solidFill>
              <a:latin typeface="+mn-lt"/>
              <a:ea typeface="+mn-ea"/>
              <a:cs typeface="+mn-cs"/>
            </a:rPr>
            <a:t>0,</a:t>
          </a:r>
          <a:r>
            <a:rPr lang="nb-NO" sz="1100" baseline="0">
              <a:solidFill>
                <a:schemeClr val="dk1"/>
              </a:solidFill>
              <a:latin typeface="+mn-lt"/>
              <a:ea typeface="+mn-ea"/>
              <a:cs typeface="+mn-cs"/>
            </a:rPr>
            <a:t> og konkluderer med at </a:t>
          </a:r>
          <a:r>
            <a:rPr lang="nb-NO" sz="1100">
              <a:solidFill>
                <a:schemeClr val="dk1"/>
              </a:solidFill>
              <a:latin typeface="+mn-lt"/>
              <a:ea typeface="+mn-ea"/>
              <a:cs typeface="+mn-cs"/>
            </a:rPr>
            <a:t>µ &gt; </a:t>
          </a:r>
          <a:r>
            <a:rPr lang="nb-NO" sz="1100" baseline="0">
              <a:solidFill>
                <a:schemeClr val="dk1"/>
              </a:solidFill>
              <a:latin typeface="+mn-lt"/>
              <a:ea typeface="+mn-ea"/>
              <a:cs typeface="+mn-cs"/>
            </a:rPr>
            <a:t>µ</a:t>
          </a:r>
          <a:r>
            <a:rPr lang="nb-NO" sz="1100" baseline="-25000">
              <a:solidFill>
                <a:schemeClr val="dk1"/>
              </a:solidFill>
              <a:latin typeface="+mn-lt"/>
              <a:ea typeface="+mn-ea"/>
              <a:cs typeface="+mn-cs"/>
            </a:rPr>
            <a:t>0.</a:t>
          </a:r>
          <a:r>
            <a:rPr lang="nb-NO" sz="1100" baseline="0">
              <a:solidFill>
                <a:schemeClr val="dk1"/>
              </a:solidFill>
              <a:latin typeface="+mn-lt"/>
              <a:ea typeface="+mn-ea"/>
              <a:cs typeface="+mn-cs"/>
            </a:rPr>
            <a:t>Til slutt vil regnearket i celle C27 konkludere med om vi beholder eller forkaster hypotesen. </a:t>
          </a:r>
          <a:endParaRPr lang="nb-NO" sz="1100" baseline="-25000">
            <a:solidFill>
              <a:schemeClr val="dk1"/>
            </a:solidFill>
            <a:latin typeface="+mn-lt"/>
            <a:ea typeface="+mn-ea"/>
            <a:cs typeface="+mn-cs"/>
          </a:endParaRPr>
        </a:p>
        <a:p>
          <a:endParaRPr lang="nb-NO" sz="1100" baseline="-25000">
            <a:solidFill>
              <a:schemeClr val="dk1"/>
            </a:solidFill>
            <a:latin typeface="+mn-lt"/>
            <a:ea typeface="+mn-ea"/>
            <a:cs typeface="+mn-cs"/>
          </a:endParaRPr>
        </a:p>
        <a:p>
          <a:r>
            <a:rPr lang="nb-NO" sz="1100" baseline="0">
              <a:solidFill>
                <a:schemeClr val="dk1"/>
              </a:solidFill>
              <a:latin typeface="+mn-lt"/>
              <a:ea typeface="+mn-ea"/>
              <a:cs typeface="+mn-cs"/>
            </a:rPr>
            <a:t>Regnearket for det andre ensidige alternativet og den tosidige testen fungerer på akkurat den samme måten. </a:t>
          </a:r>
          <a:endParaRPr lang="nb-NO" sz="1100" baseline="0"/>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tabSelected="1" workbookViewId="0">
      <selection activeCell="G6" sqref="G6"/>
    </sheetView>
  </sheetViews>
  <sheetFormatPr baseColWidth="10" defaultRowHeight="15" customHeight="1" x14ac:dyDescent="0.2"/>
  <cols>
    <col min="1" max="16384" width="11.42578125" style="1"/>
  </cols>
  <sheetData>
    <row r="1" spans="1:9" ht="18.75" customHeight="1" x14ac:dyDescent="0.3">
      <c r="A1" s="2" t="s">
        <v>11</v>
      </c>
    </row>
    <row r="2" spans="1:9" ht="15" customHeight="1" x14ac:dyDescent="0.25">
      <c r="A2" s="3"/>
      <c r="B2" s="3"/>
      <c r="C2" s="3"/>
      <c r="D2" s="3"/>
      <c r="E2" s="3"/>
      <c r="F2" s="3"/>
      <c r="G2" s="3"/>
      <c r="H2" s="3"/>
      <c r="I2" s="3"/>
    </row>
    <row r="3" spans="1:9" ht="15" customHeight="1" x14ac:dyDescent="0.25">
      <c r="A3" s="3"/>
      <c r="B3" s="3"/>
      <c r="C3" s="3"/>
      <c r="D3" s="3"/>
      <c r="E3" s="3"/>
      <c r="F3" s="3"/>
      <c r="G3" s="3"/>
      <c r="H3" s="3"/>
      <c r="I3" s="3"/>
    </row>
    <row r="4" spans="1:9" ht="15" customHeight="1" x14ac:dyDescent="0.25">
      <c r="A4" s="4" t="s">
        <v>0</v>
      </c>
      <c r="B4" s="4"/>
      <c r="C4" s="5"/>
      <c r="D4" s="5"/>
      <c r="E4" s="5"/>
      <c r="F4" s="3"/>
      <c r="G4" s="3"/>
      <c r="H4" s="3"/>
      <c r="I4" s="3"/>
    </row>
    <row r="5" spans="1:9" ht="15" customHeight="1" x14ac:dyDescent="0.25">
      <c r="A5" s="6">
        <v>15.2</v>
      </c>
      <c r="B5" s="6">
        <v>14.6</v>
      </c>
      <c r="C5" s="6">
        <v>13.5</v>
      </c>
      <c r="D5" s="6">
        <v>14.4</v>
      </c>
      <c r="E5" s="6">
        <v>14.6</v>
      </c>
      <c r="F5" s="3"/>
      <c r="G5" s="3"/>
      <c r="H5" s="3"/>
      <c r="I5" s="3"/>
    </row>
    <row r="6" spans="1:9" ht="15" customHeight="1" x14ac:dyDescent="0.25">
      <c r="A6" s="6">
        <v>14.3</v>
      </c>
      <c r="B6" s="6">
        <v>15.1</v>
      </c>
      <c r="C6" s="6">
        <v>14.3</v>
      </c>
      <c r="D6" s="6">
        <v>14.6</v>
      </c>
      <c r="E6" s="6">
        <v>13.6</v>
      </c>
      <c r="F6" s="3"/>
      <c r="G6" s="3"/>
      <c r="H6" s="3"/>
      <c r="I6" s="3"/>
    </row>
    <row r="7" spans="1:9" ht="15" customHeight="1" x14ac:dyDescent="0.25">
      <c r="A7" s="6"/>
      <c r="B7" s="6"/>
      <c r="C7" s="6"/>
      <c r="D7" s="6"/>
      <c r="E7" s="6"/>
      <c r="F7" s="3"/>
      <c r="G7" s="3"/>
      <c r="H7" s="3"/>
      <c r="I7" s="3"/>
    </row>
    <row r="8" spans="1:9" ht="15" customHeight="1" x14ac:dyDescent="0.25">
      <c r="A8" s="6"/>
      <c r="B8" s="6"/>
      <c r="C8" s="6"/>
      <c r="D8" s="6"/>
      <c r="E8" s="6"/>
      <c r="F8" s="3"/>
      <c r="G8" s="3"/>
      <c r="H8" s="3"/>
      <c r="I8" s="3"/>
    </row>
    <row r="9" spans="1:9" ht="15" customHeight="1" x14ac:dyDescent="0.25">
      <c r="A9" s="6"/>
      <c r="B9" s="6"/>
      <c r="C9" s="6"/>
      <c r="D9" s="6"/>
      <c r="E9" s="6"/>
      <c r="F9" s="3"/>
      <c r="G9" s="3"/>
      <c r="H9" s="3"/>
      <c r="I9" s="3"/>
    </row>
    <row r="10" spans="1:9" ht="15" customHeight="1" x14ac:dyDescent="0.25">
      <c r="A10" s="6"/>
      <c r="B10" s="6"/>
      <c r="C10" s="6"/>
      <c r="D10" s="6"/>
      <c r="E10" s="6"/>
      <c r="F10" s="3"/>
      <c r="G10" s="3"/>
      <c r="H10" s="3"/>
      <c r="I10" s="3"/>
    </row>
    <row r="11" spans="1:9" ht="15" customHeight="1" x14ac:dyDescent="0.25">
      <c r="A11" s="6"/>
      <c r="B11" s="6"/>
      <c r="C11" s="6"/>
      <c r="D11" s="6"/>
      <c r="E11" s="6"/>
      <c r="F11" s="3"/>
      <c r="G11" s="3"/>
      <c r="H11" s="3"/>
      <c r="I11" s="3"/>
    </row>
    <row r="12" spans="1:9" ht="15" customHeight="1" x14ac:dyDescent="0.25">
      <c r="A12" s="6"/>
      <c r="B12" s="6"/>
      <c r="C12" s="6"/>
      <c r="D12" s="6"/>
      <c r="E12" s="6"/>
      <c r="F12" s="3"/>
      <c r="G12" s="3"/>
      <c r="H12" s="3"/>
      <c r="I12" s="3"/>
    </row>
    <row r="13" spans="1:9" ht="15" customHeight="1" x14ac:dyDescent="0.25">
      <c r="A13" s="6"/>
      <c r="B13" s="6"/>
      <c r="C13" s="6"/>
      <c r="D13" s="6"/>
      <c r="E13" s="6"/>
      <c r="F13" s="3"/>
      <c r="G13" s="3"/>
      <c r="H13" s="3"/>
      <c r="I13" s="3"/>
    </row>
    <row r="14" spans="1:9" ht="15" customHeight="1" x14ac:dyDescent="0.25">
      <c r="A14" s="6"/>
      <c r="B14" s="6"/>
      <c r="C14" s="6"/>
      <c r="D14" s="6"/>
      <c r="E14" s="6"/>
      <c r="F14" s="3"/>
      <c r="G14" s="3"/>
      <c r="H14" s="3"/>
      <c r="I14" s="3"/>
    </row>
    <row r="15" spans="1:9" ht="15" customHeight="1" x14ac:dyDescent="0.25">
      <c r="A15" s="3"/>
      <c r="B15" s="3"/>
      <c r="C15" s="3"/>
      <c r="D15" s="3"/>
      <c r="E15" s="3"/>
      <c r="F15" s="3"/>
      <c r="G15" s="3"/>
      <c r="H15" s="3"/>
      <c r="I15" s="3"/>
    </row>
    <row r="16" spans="1:9" ht="15" customHeight="1" x14ac:dyDescent="0.25">
      <c r="A16" s="3" t="s">
        <v>1</v>
      </c>
      <c r="B16" s="3"/>
      <c r="C16" s="3">
        <f>AVERAGE(A5:E14)</f>
        <v>14.419999999999998</v>
      </c>
      <c r="D16" s="3"/>
      <c r="E16" s="3"/>
      <c r="F16" s="3"/>
      <c r="G16" s="3"/>
      <c r="H16" s="3"/>
      <c r="I16" s="3"/>
    </row>
    <row r="17" spans="1:9" ht="15" customHeight="1" x14ac:dyDescent="0.25">
      <c r="A17" s="3" t="s">
        <v>5</v>
      </c>
      <c r="B17" s="3"/>
      <c r="C17" s="3">
        <f>COUNT(A5:E14)</f>
        <v>10</v>
      </c>
      <c r="D17" s="3"/>
      <c r="E17" s="3"/>
      <c r="F17" s="3"/>
      <c r="G17" s="3"/>
      <c r="H17" s="3"/>
      <c r="I17" s="3"/>
    </row>
    <row r="18" spans="1:9" ht="15" customHeight="1" x14ac:dyDescent="0.25">
      <c r="A18" s="3"/>
      <c r="B18" s="3"/>
      <c r="C18" s="3"/>
      <c r="D18" s="3"/>
      <c r="E18" s="3"/>
      <c r="F18" s="3"/>
      <c r="G18" s="3"/>
      <c r="H18" s="3"/>
      <c r="I18" s="3"/>
    </row>
    <row r="19" spans="1:9" ht="15" customHeight="1" x14ac:dyDescent="0.25">
      <c r="A19" s="3" t="s">
        <v>2</v>
      </c>
      <c r="B19" s="3"/>
      <c r="C19" s="7">
        <v>1</v>
      </c>
      <c r="D19" s="3"/>
      <c r="E19" s="3"/>
      <c r="F19" s="3"/>
      <c r="G19" s="3"/>
      <c r="H19" s="3"/>
      <c r="I19" s="3"/>
    </row>
    <row r="20" spans="1:9" ht="15" customHeight="1" x14ac:dyDescent="0.25">
      <c r="A20" s="3" t="s">
        <v>10</v>
      </c>
      <c r="B20" s="3"/>
      <c r="C20" s="8">
        <v>5</v>
      </c>
      <c r="D20" s="3"/>
      <c r="E20" s="3"/>
      <c r="F20" s="3"/>
      <c r="G20" s="3"/>
      <c r="H20" s="3"/>
      <c r="I20" s="3"/>
    </row>
    <row r="21" spans="1:9" ht="15" customHeight="1" x14ac:dyDescent="0.25">
      <c r="A21" s="3" t="s">
        <v>8</v>
      </c>
      <c r="B21" s="3"/>
      <c r="C21" s="7">
        <v>14</v>
      </c>
      <c r="D21" s="3"/>
      <c r="E21" s="3"/>
      <c r="F21" s="3"/>
      <c r="G21" s="3"/>
      <c r="H21" s="3"/>
      <c r="I21" s="3"/>
    </row>
    <row r="22" spans="1:9" ht="15" customHeight="1" x14ac:dyDescent="0.25">
      <c r="A22" s="3"/>
      <c r="B22" s="3"/>
      <c r="C22" s="3"/>
      <c r="D22" s="3"/>
      <c r="E22" s="3"/>
      <c r="F22" s="3"/>
      <c r="G22" s="3"/>
      <c r="H22" s="3"/>
      <c r="I22" s="3"/>
    </row>
    <row r="23" spans="1:9" ht="15" customHeight="1" x14ac:dyDescent="0.25">
      <c r="A23" s="3"/>
      <c r="B23" s="3"/>
      <c r="C23" s="3"/>
      <c r="D23" s="3"/>
      <c r="E23" s="3"/>
      <c r="F23" s="3"/>
      <c r="G23" s="3"/>
      <c r="H23" s="3"/>
      <c r="I23" s="3"/>
    </row>
    <row r="24" spans="1:9" ht="15" customHeight="1" x14ac:dyDescent="0.25">
      <c r="A24" s="3" t="s">
        <v>9</v>
      </c>
      <c r="B24" s="3"/>
      <c r="C24" s="3">
        <f>C21+NORMSINV((100-C20)/100)*C19/SQRT(C17)</f>
        <v>14.520148387875556</v>
      </c>
      <c r="D24" s="3"/>
      <c r="E24" s="3"/>
      <c r="F24" s="3"/>
      <c r="G24" s="3"/>
      <c r="H24" s="3"/>
      <c r="I24" s="3"/>
    </row>
    <row r="25" spans="1:9" ht="15" customHeight="1" x14ac:dyDescent="0.25">
      <c r="A25" s="3"/>
      <c r="B25" s="3"/>
      <c r="C25" s="3"/>
      <c r="D25" s="3"/>
      <c r="E25" s="3"/>
      <c r="F25" s="3"/>
      <c r="G25" s="3"/>
      <c r="H25" s="3"/>
      <c r="I25" s="3"/>
    </row>
    <row r="26" spans="1:9" ht="15" customHeight="1" x14ac:dyDescent="0.25">
      <c r="A26" s="3"/>
      <c r="B26" s="3"/>
      <c r="C26" s="3"/>
      <c r="D26" s="3"/>
      <c r="E26" s="3"/>
      <c r="F26" s="3"/>
      <c r="G26" s="3"/>
      <c r="H26" s="3"/>
      <c r="I26" s="3"/>
    </row>
    <row r="27" spans="1:9" ht="15" customHeight="1" x14ac:dyDescent="0.25">
      <c r="A27" s="9" t="s">
        <v>7</v>
      </c>
      <c r="B27" s="9"/>
      <c r="C27" s="9" t="str">
        <f>IF(C16&gt;C24,"Hypotesen H0 forkastes","Hypotesen H0 beholdes")</f>
        <v>Hypotesen H0 beholdes</v>
      </c>
      <c r="D27" s="9"/>
      <c r="E27" s="3"/>
      <c r="F27" s="3"/>
      <c r="G27" s="3"/>
      <c r="H27" s="3"/>
      <c r="I27" s="3"/>
    </row>
    <row r="28" spans="1:9" ht="15" customHeight="1" x14ac:dyDescent="0.25">
      <c r="A28" s="3"/>
      <c r="B28" s="3"/>
      <c r="C28" s="3"/>
      <c r="D28" s="3"/>
      <c r="E28" s="3"/>
      <c r="F28" s="3"/>
      <c r="G28" s="3"/>
      <c r="H28" s="3"/>
      <c r="I28" s="3"/>
    </row>
    <row r="29" spans="1:9" ht="15" customHeight="1" x14ac:dyDescent="0.25">
      <c r="A29" s="3"/>
      <c r="B29" s="3"/>
      <c r="C29" s="3"/>
      <c r="D29" s="3"/>
      <c r="E29" s="9"/>
      <c r="F29" s="3"/>
      <c r="G29" s="3"/>
      <c r="H29" s="3"/>
      <c r="I29" s="3"/>
    </row>
  </sheetData>
  <phoneticPr fontId="1" type="noConversion"/>
  <pageMargins left="0.78740157499999996" right="0.78740157499999996" top="0.984251969" bottom="0.984251969" header="0.5" footer="0.5"/>
  <pageSetup paperSize="9" orientation="portrait" horizontalDpi="4294967293"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workbookViewId="0">
      <selection activeCell="D2" sqref="D2"/>
    </sheetView>
  </sheetViews>
  <sheetFormatPr baseColWidth="10" defaultRowHeight="15" customHeight="1" x14ac:dyDescent="0.25"/>
  <cols>
    <col min="1" max="16384" width="11.42578125" style="3"/>
  </cols>
  <sheetData>
    <row r="1" spans="1:5" ht="18.75" customHeight="1" x14ac:dyDescent="0.3">
      <c r="A1" s="2" t="s">
        <v>12</v>
      </c>
    </row>
    <row r="4" spans="1:5" ht="15" customHeight="1" x14ac:dyDescent="0.25">
      <c r="A4" s="4" t="s">
        <v>0</v>
      </c>
      <c r="B4" s="4"/>
      <c r="C4" s="5"/>
      <c r="D4" s="5"/>
      <c r="E4" s="5"/>
    </row>
    <row r="5" spans="1:5" ht="15" customHeight="1" x14ac:dyDescent="0.25">
      <c r="A5" s="6">
        <v>12.3</v>
      </c>
      <c r="B5" s="6">
        <v>13.5</v>
      </c>
      <c r="C5" s="6">
        <v>14.5</v>
      </c>
      <c r="D5" s="6">
        <v>13.4</v>
      </c>
      <c r="E5" s="6">
        <v>12.9</v>
      </c>
    </row>
    <row r="6" spans="1:5" ht="15" customHeight="1" x14ac:dyDescent="0.25">
      <c r="A6" s="6">
        <v>13.5</v>
      </c>
      <c r="B6" s="6">
        <v>13.8</v>
      </c>
      <c r="C6" s="6">
        <v>14.1</v>
      </c>
      <c r="D6" s="6">
        <v>14.2</v>
      </c>
      <c r="E6" s="6">
        <v>13.6</v>
      </c>
    </row>
    <row r="7" spans="1:5" ht="15" customHeight="1" x14ac:dyDescent="0.25">
      <c r="A7" s="6"/>
      <c r="B7" s="6"/>
      <c r="C7" s="6"/>
      <c r="D7" s="6"/>
      <c r="E7" s="6"/>
    </row>
    <row r="8" spans="1:5" ht="15" customHeight="1" x14ac:dyDescent="0.25">
      <c r="A8" s="6"/>
      <c r="B8" s="6"/>
      <c r="C8" s="6"/>
      <c r="D8" s="6"/>
      <c r="E8" s="6"/>
    </row>
    <row r="9" spans="1:5" ht="15" customHeight="1" x14ac:dyDescent="0.25">
      <c r="A9" s="6"/>
      <c r="B9" s="6"/>
      <c r="C9" s="6"/>
      <c r="D9" s="6"/>
      <c r="E9" s="6"/>
    </row>
    <row r="10" spans="1:5" ht="15" customHeight="1" x14ac:dyDescent="0.25">
      <c r="A10" s="6"/>
      <c r="B10" s="6"/>
      <c r="C10" s="6"/>
      <c r="D10" s="6"/>
      <c r="E10" s="6"/>
    </row>
    <row r="11" spans="1:5" ht="15" customHeight="1" x14ac:dyDescent="0.25">
      <c r="A11" s="6"/>
      <c r="B11" s="6"/>
      <c r="C11" s="6"/>
      <c r="D11" s="6"/>
      <c r="E11" s="6"/>
    </row>
    <row r="12" spans="1:5" ht="15" customHeight="1" x14ac:dyDescent="0.25">
      <c r="A12" s="6"/>
      <c r="B12" s="6"/>
      <c r="C12" s="6"/>
      <c r="D12" s="6"/>
      <c r="E12" s="6"/>
    </row>
    <row r="13" spans="1:5" ht="15" customHeight="1" x14ac:dyDescent="0.25">
      <c r="A13" s="6"/>
      <c r="B13" s="6"/>
      <c r="C13" s="6"/>
      <c r="D13" s="6"/>
      <c r="E13" s="6"/>
    </row>
    <row r="14" spans="1:5" ht="15" customHeight="1" x14ac:dyDescent="0.25">
      <c r="A14" s="6"/>
      <c r="B14" s="6"/>
      <c r="C14" s="6"/>
      <c r="D14" s="6"/>
      <c r="E14" s="6"/>
    </row>
    <row r="16" spans="1:5" ht="15" customHeight="1" x14ac:dyDescent="0.25">
      <c r="A16" s="3" t="s">
        <v>1</v>
      </c>
      <c r="C16" s="3">
        <f>AVERAGE(A5:E14)</f>
        <v>13.579999999999998</v>
      </c>
    </row>
    <row r="17" spans="1:5" ht="15" customHeight="1" x14ac:dyDescent="0.25">
      <c r="A17" s="3" t="s">
        <v>5</v>
      </c>
      <c r="C17" s="3">
        <f>COUNT(A5:E14)</f>
        <v>10</v>
      </c>
    </row>
    <row r="19" spans="1:5" ht="15" customHeight="1" x14ac:dyDescent="0.25">
      <c r="A19" s="3" t="s">
        <v>2</v>
      </c>
      <c r="C19" s="10">
        <v>1</v>
      </c>
    </row>
    <row r="20" spans="1:5" ht="15" customHeight="1" x14ac:dyDescent="0.25">
      <c r="A20" s="3" t="s">
        <v>10</v>
      </c>
      <c r="C20" s="10">
        <v>5</v>
      </c>
    </row>
    <row r="21" spans="1:5" ht="15" customHeight="1" x14ac:dyDescent="0.25">
      <c r="A21" s="3" t="s">
        <v>8</v>
      </c>
      <c r="C21" s="10">
        <v>14</v>
      </c>
    </row>
    <row r="24" spans="1:5" ht="15" customHeight="1" x14ac:dyDescent="0.25">
      <c r="A24" s="3" t="s">
        <v>9</v>
      </c>
      <c r="C24" s="3">
        <f>C21-NORMSINV((100-C20)/100)*C19/SQRT(C17)</f>
        <v>13.479851612124444</v>
      </c>
    </row>
    <row r="27" spans="1:5" ht="15" customHeight="1" x14ac:dyDescent="0.25">
      <c r="A27" s="9" t="s">
        <v>7</v>
      </c>
      <c r="B27" s="9"/>
      <c r="C27" s="9" t="str">
        <f>IF(C16&lt;C24,"Hypotesen H0 forkastes","Hypotesen H0 beholdes")</f>
        <v>Hypotesen H0 beholdes</v>
      </c>
      <c r="D27" s="9"/>
    </row>
    <row r="29" spans="1:5" ht="15" customHeight="1" x14ac:dyDescent="0.25">
      <c r="E29" s="9"/>
    </row>
  </sheetData>
  <phoneticPr fontId="1" type="noConversion"/>
  <pageMargins left="0.78740157499999996" right="0.78740157499999996" top="0.984251969" bottom="0.984251969"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workbookViewId="0">
      <selection activeCell="F4" sqref="F4"/>
    </sheetView>
  </sheetViews>
  <sheetFormatPr baseColWidth="10" defaultRowHeight="15" customHeight="1" x14ac:dyDescent="0.25"/>
  <cols>
    <col min="1" max="16384" width="11.42578125" style="3"/>
  </cols>
  <sheetData>
    <row r="1" spans="1:5" ht="18.75" customHeight="1" x14ac:dyDescent="0.3">
      <c r="A1" s="2" t="s">
        <v>6</v>
      </c>
    </row>
    <row r="4" spans="1:5" ht="15" customHeight="1" x14ac:dyDescent="0.25">
      <c r="A4" s="4" t="s">
        <v>0</v>
      </c>
      <c r="B4" s="4"/>
      <c r="C4" s="5"/>
      <c r="D4" s="5"/>
      <c r="E4" s="5"/>
    </row>
    <row r="5" spans="1:5" ht="15" customHeight="1" x14ac:dyDescent="0.25">
      <c r="A5" s="6">
        <v>12.3</v>
      </c>
      <c r="B5" s="6">
        <v>13.5</v>
      </c>
      <c r="C5" s="6">
        <v>14.5</v>
      </c>
      <c r="D5" s="6">
        <v>13.4</v>
      </c>
      <c r="E5" s="6">
        <v>12.9</v>
      </c>
    </row>
    <row r="6" spans="1:5" ht="15" customHeight="1" x14ac:dyDescent="0.25">
      <c r="A6" s="6">
        <v>13.5</v>
      </c>
      <c r="B6" s="6">
        <v>13.8</v>
      </c>
      <c r="C6" s="6">
        <v>14.1</v>
      </c>
      <c r="D6" s="6">
        <v>14.2</v>
      </c>
      <c r="E6" s="6">
        <v>13.6</v>
      </c>
    </row>
    <row r="7" spans="1:5" ht="15" customHeight="1" x14ac:dyDescent="0.25">
      <c r="A7" s="6"/>
      <c r="B7" s="6"/>
      <c r="C7" s="6"/>
      <c r="D7" s="6"/>
      <c r="E7" s="6"/>
    </row>
    <row r="8" spans="1:5" ht="15" customHeight="1" x14ac:dyDescent="0.25">
      <c r="A8" s="6"/>
      <c r="B8" s="6"/>
      <c r="C8" s="6"/>
      <c r="D8" s="6"/>
      <c r="E8" s="6"/>
    </row>
    <row r="9" spans="1:5" ht="15" customHeight="1" x14ac:dyDescent="0.25">
      <c r="A9" s="6"/>
      <c r="B9" s="6"/>
      <c r="C9" s="6"/>
      <c r="D9" s="6"/>
      <c r="E9" s="6"/>
    </row>
    <row r="10" spans="1:5" ht="15" customHeight="1" x14ac:dyDescent="0.25">
      <c r="A10" s="6"/>
      <c r="B10" s="6"/>
      <c r="C10" s="6"/>
      <c r="D10" s="6"/>
      <c r="E10" s="6"/>
    </row>
    <row r="11" spans="1:5" ht="15" customHeight="1" x14ac:dyDescent="0.25">
      <c r="A11" s="6"/>
      <c r="B11" s="6"/>
      <c r="C11" s="6"/>
      <c r="D11" s="6"/>
      <c r="E11" s="6"/>
    </row>
    <row r="12" spans="1:5" ht="15" customHeight="1" x14ac:dyDescent="0.25">
      <c r="A12" s="6"/>
      <c r="B12" s="6"/>
      <c r="C12" s="6"/>
      <c r="D12" s="6"/>
      <c r="E12" s="6"/>
    </row>
    <row r="13" spans="1:5" ht="15" customHeight="1" x14ac:dyDescent="0.25">
      <c r="A13" s="6"/>
      <c r="B13" s="6"/>
      <c r="C13" s="6"/>
      <c r="D13" s="6"/>
      <c r="E13" s="6"/>
    </row>
    <row r="14" spans="1:5" ht="15" customHeight="1" x14ac:dyDescent="0.25">
      <c r="A14" s="6"/>
      <c r="B14" s="6"/>
      <c r="C14" s="6"/>
      <c r="D14" s="6"/>
      <c r="E14" s="6"/>
    </row>
    <row r="16" spans="1:5" ht="15" customHeight="1" x14ac:dyDescent="0.25">
      <c r="A16" s="3" t="s">
        <v>1</v>
      </c>
      <c r="C16" s="3">
        <f>AVERAGE(A5:E14)</f>
        <v>13.579999999999998</v>
      </c>
    </row>
    <row r="17" spans="1:5" ht="15" customHeight="1" x14ac:dyDescent="0.25">
      <c r="A17" s="3" t="s">
        <v>5</v>
      </c>
      <c r="C17" s="3">
        <f>COUNT(A5:E14)</f>
        <v>10</v>
      </c>
    </row>
    <row r="19" spans="1:5" ht="15" customHeight="1" x14ac:dyDescent="0.25">
      <c r="A19" s="3" t="s">
        <v>2</v>
      </c>
      <c r="C19" s="7">
        <v>1</v>
      </c>
    </row>
    <row r="20" spans="1:5" ht="15" customHeight="1" x14ac:dyDescent="0.25">
      <c r="A20" s="3" t="s">
        <v>10</v>
      </c>
      <c r="C20" s="7">
        <v>5</v>
      </c>
    </row>
    <row r="21" spans="1:5" ht="15" customHeight="1" x14ac:dyDescent="0.25">
      <c r="A21" s="3" t="s">
        <v>8</v>
      </c>
      <c r="C21" s="7">
        <v>14</v>
      </c>
    </row>
    <row r="24" spans="1:5" ht="15" customHeight="1" x14ac:dyDescent="0.25">
      <c r="A24" s="3" t="s">
        <v>3</v>
      </c>
      <c r="C24" s="3">
        <f>C21-NORMSINV((100-C20/2)/100)*C19/SQRT(C17)</f>
        <v>13.380204967695439</v>
      </c>
    </row>
    <row r="25" spans="1:5" ht="15" customHeight="1" x14ac:dyDescent="0.25">
      <c r="A25" s="3" t="s">
        <v>4</v>
      </c>
      <c r="C25" s="3">
        <f>C21+NORMSINV((100-C20/2)/100)*C19/SQRT(C17)</f>
        <v>14.619795032304561</v>
      </c>
    </row>
    <row r="27" spans="1:5" ht="15" customHeight="1" x14ac:dyDescent="0.25">
      <c r="A27" s="9" t="s">
        <v>7</v>
      </c>
      <c r="B27" s="9"/>
      <c r="C27" s="9" t="str">
        <f>IF(OR(C16&lt;C24,C16&gt;C25),"Hypotesen H0 forkastes","Hypotesen H0 beholdes")</f>
        <v>Hypotesen H0 beholdes</v>
      </c>
      <c r="D27" s="9"/>
    </row>
    <row r="29" spans="1:5" ht="15" customHeight="1" x14ac:dyDescent="0.25">
      <c r="E29" s="9"/>
    </row>
  </sheetData>
  <phoneticPr fontId="1" type="noConversion"/>
  <pageMargins left="0.78740157499999996" right="0.78740157499999996" top="0.984251969" bottom="0.984251969" header="0.5" footer="0.5"/>
  <pageSetup paperSize="9" orientation="portrait" horizontalDpi="4294967293"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31" sqref="K31"/>
    </sheetView>
  </sheetViews>
  <sheetFormatPr baseColWidth="10" defaultRowHeight="12.75" x14ac:dyDescent="0.2"/>
  <sheetData/>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vt:i4>
      </vt:variant>
    </vt:vector>
  </HeadingPairs>
  <TitlesOfParts>
    <vt:vector size="4" baseType="lpstr">
      <vt:lpstr>Ensidig test µ &gt; µ0</vt:lpstr>
      <vt:lpstr>Ensidig test µ &lt; µ0</vt:lpstr>
      <vt:lpstr>Tosidig test</vt:lpstr>
      <vt:lpstr>Veiledning for bruk av regneark</vt:lpstr>
    </vt:vector>
  </TitlesOfParts>
  <Company>Høgskolen i Telemark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Peer Andersen</dc:creator>
  <cp:lastModifiedBy>NOT-3706-b</cp:lastModifiedBy>
  <dcterms:created xsi:type="dcterms:W3CDTF">2009-11-03T08:02:36Z</dcterms:created>
  <dcterms:modified xsi:type="dcterms:W3CDTF">2016-04-04T18:40:35Z</dcterms:modified>
</cp:coreProperties>
</file>